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50" i="1" l="1"/>
  <c r="M147" i="1"/>
  <c r="M144" i="1"/>
  <c r="M141" i="1"/>
  <c r="M138" i="1"/>
  <c r="M133" i="1"/>
  <c r="M130" i="1"/>
  <c r="M127" i="1"/>
  <c r="M124" i="1"/>
  <c r="M109" i="1"/>
  <c r="M106" i="1"/>
  <c r="M102" i="1"/>
  <c r="M99" i="1"/>
  <c r="M95" i="1"/>
  <c r="M92" i="1"/>
  <c r="M86" i="1"/>
  <c r="M83" i="1"/>
  <c r="M80" i="1"/>
  <c r="M70" i="1"/>
  <c r="M67" i="1"/>
  <c r="M64" i="1"/>
  <c r="M59" i="1"/>
  <c r="M56" i="1"/>
  <c r="M53" i="1"/>
  <c r="M48" i="1"/>
  <c r="M45" i="1"/>
  <c r="M42" i="1"/>
  <c r="M35" i="1"/>
  <c r="M32" i="1"/>
  <c r="M29" i="1"/>
  <c r="M23" i="1"/>
  <c r="M19" i="1"/>
  <c r="M16" i="1"/>
  <c r="M12" i="1"/>
  <c r="M9" i="1"/>
  <c r="M5" i="1" l="1"/>
  <c r="M7" i="1" s="1"/>
</calcChain>
</file>

<file path=xl/sharedStrings.xml><?xml version="1.0" encoding="utf-8"?>
<sst xmlns="http://schemas.openxmlformats.org/spreadsheetml/2006/main" count="267" uniqueCount="191">
  <si>
    <t> องค์ประกอบที่ ๑ :ผลสัมฤทธิ์ของงาน (ตัวชี้วัด)  ๗๐%</t>
  </si>
  <si>
    <t>ชื่อ-สกุล</t>
  </si>
  <si>
    <t>ผลการประเมินตนเอง 100 คะแนน</t>
  </si>
  <si>
    <t>คะแนนที่ได้</t>
  </si>
  <si>
    <t>๑.งานสอน</t>
  </si>
  <si>
    <t xml:space="preserve"> ๑.๑ ภาระงานสอน
(นับชั่วโมงภาระงานต่อสัปดาห์)</t>
  </si>
  <si>
    <t> น้อยกว่า
๑๐.๐๑</t>
  </si>
  <si>
    <t>๑๐.๐๑
- 
๑๕.๐๐</t>
  </si>
  <si>
    <t>๑๕.๐๑
-
 ๒๐.๐๐</t>
  </si>
  <si>
    <t xml:space="preserve">  ๒๐.๐๑
-
๒๕.๐๐ </t>
  </si>
  <si>
    <t xml:space="preserve"> มากกว่า
๒๕.๐๐</t>
  </si>
  <si>
    <t>คะแนนที่ท่านคิดว่าจะได้</t>
  </si>
  <si>
    <t xml:space="preserve">๑.๒ การใช้งานระบบสารสนเทศ LMS
ที่มหาวิทยาลัยจัดให้
</t>
  </si>
  <si>
    <t xml:space="preserve"> มคอ.๓
โดยต้องครบทุกรายวิชา</t>
  </si>
  <si>
    <t xml:space="preserve"> มคอ.๓ และสื่อการสอนโดยต้องครบทุกรายวิชา</t>
  </si>
  <si>
    <t>มคอ.๓ และสื่อการสอนและเอกสารระกอบการสอน/หรือเอกสารคำสอน
โดยต้องครบทุกรายวิชา</t>
  </si>
  <si>
    <r>
      <rPr>
        <sz val="16"/>
        <color rgb="FFFF0000"/>
        <rFont val="TH SarabunIT๙"/>
        <family val="2"/>
      </rPr>
      <t>หมายเหตุ/คำชี้แจงของท่านในหัว ๑.๑</t>
    </r>
    <r>
      <rPr>
        <sz val="16"/>
        <color theme="1"/>
        <rFont val="TH SarabunIT๙"/>
        <family val="2"/>
      </rPr>
      <t xml:space="preserve">   เช่น คะแนนข้อนี้ประเมินได้จากเอกสารแนบที่ 1   </t>
    </r>
  </si>
  <si>
    <t xml:space="preserve"> มคอ.๓ และสื่อการสอนและเอกสารประกอบการ
สอน/หรือเอกสารคำสอน
และการบ้านรวมแบบฝึกหัดโดยต้องครบทุกรายวิชา</t>
  </si>
  <si>
    <t>มคอ.๓ และสื่อการสอนและเอกสารประกอบการ
สอน/หรือเอกสารคำสอนและการบ้านรวมแบบฝึกหัดรวมทั้งมีการประเมินผลโดย
ผู้สอนผ่านระบบโดยต้องครบทุกรายวิชา</t>
  </si>
  <si>
    <r>
      <rPr>
        <sz val="16"/>
        <color rgb="FFFF0000"/>
        <rFont val="TH SarabunIT๙"/>
        <family val="2"/>
      </rPr>
      <t>หมายเหตุ/คำชี้แจงของท่านในหัว ๑.2</t>
    </r>
    <r>
      <rPr>
        <sz val="16"/>
        <color theme="1"/>
        <rFont val="TH SarabunIT๙"/>
        <family val="2"/>
      </rPr>
      <t xml:space="preserve">   เช่น คะแนนข้อนี้ประเมินได้จากเอกสารแนบที่ 2   </t>
    </r>
  </si>
  <si>
    <t>-</t>
  </si>
  <si>
    <t xml:space="preserve"> ๑.๓ ผลการประเมินความพึงพอใจ(ให้ใช้รอบภาคการศึกษาที่ผ่านมากรณีเป็นผู้สอนร่วมให้ใช้ผลการประเมินของผู้จัดการรายวิชา)</t>
  </si>
  <si>
    <t>ผลการประเมินตั้งแต่
๒.๕๑ - ๓.๕๐</t>
  </si>
  <si>
    <t xml:space="preserve"> ผลการประเมินตั้งแต่
๓.๕๑ - ๔.๐๐
</t>
  </si>
  <si>
    <t xml:space="preserve"> ผลการประเมินตั้งแต่
๔.๐๑ - ๔.๕๐
</t>
  </si>
  <si>
    <t xml:space="preserve"> ผลการประเมินตั้งแต่
๔.๕๑ ขึ้นไป</t>
  </si>
  <si>
    <r>
      <rPr>
        <sz val="16"/>
        <color rgb="FFFF0000"/>
        <rFont val="TH SarabunIT๙"/>
        <family val="2"/>
      </rPr>
      <t>หมายเหตุ/คำชี้แจงของท่านในหัว ๑.3</t>
    </r>
    <r>
      <rPr>
        <sz val="16"/>
        <color theme="1"/>
        <rFont val="TH SarabunIT๙"/>
        <family val="2"/>
      </rPr>
      <t xml:space="preserve">     </t>
    </r>
  </si>
  <si>
    <t>๑.๔ การวัดผลและประเมินผลการเรียน</t>
  </si>
  <si>
    <t>มีการวัดและประเมินผลกลยุทธ์การสอนและวิธีการ
สอนตามที่กำหนดในเล่มหลักสูตร เพิ่มเติมอย่างน้อย ๑ รายวิชา</t>
  </si>
  <si>
    <t> มีการวัดและประเมินผลกลยุทธ์การสอนและวิธีการ สอนตามที่กำหนดในเล่ม หลักสูตรโดยต้องครบ ทุกรายวิชา</t>
  </si>
  <si>
    <r>
      <rPr>
        <sz val="16"/>
        <color rgb="FFFF0000"/>
        <rFont val="TH SarabunIT๙"/>
        <family val="2"/>
      </rPr>
      <t>หมายเหตุ/คำชี้แจงของท่านในหัว ๑.4</t>
    </r>
    <r>
      <rPr>
        <sz val="16"/>
        <color theme="1"/>
        <rFont val="TH SarabunIT๙"/>
        <family val="2"/>
      </rPr>
      <t xml:space="preserve">    </t>
    </r>
  </si>
  <si>
    <t>๒.งานที่ปรากฏเป็นงานทางวิชาการ</t>
  </si>
  <si>
    <t xml:space="preserve"> ๒.๑ จำนวนโครงการวิจัย/สิ่งประดิษฐ์
/งานสร้างสรรค์ หรือการมีส่วนร่วม(ใช้ได้สองรอบการประเมิน)โดยไม่เป็นโครงการวิจัยที่อยู่ในช่วงขยายเวลา</t>
  </si>
  <si>
    <t> มีสัดส่วนร่วมในโครงการ
วิจัยรวมกันไม่น้อยกว่า ร้อยละ ๕ - ๒๐</t>
  </si>
  <si>
    <t>มีสัดส่วนร่วมในโครงการ
วิจัยรวมกันไม่น้อยกว่า
 ๒๑ -๔๐</t>
  </si>
  <si>
    <t xml:space="preserve"> มีสัดส่วนร่วมในโครงการ
วิจัยรวมกันไม่น้อยกว่า 
๔๑- ๖๐</t>
  </si>
  <si>
    <t xml:space="preserve"> มีสัดส่วนร่วมในโครงการวิจัยรวมกันไม่น้อยกว่า ร้อยละ ๖๑-๑๐๐</t>
  </si>
  <si>
    <t xml:space="preserve"> เป็นหัวหน้าโครงการวิจัยงบ
ประมาณเงินรายได้หรือแหล่งทุนที่สูงกว่าหรือมีสัดส่วนร่วมในโครงการ
วิจัยรวมกันมากกว่าร้อยละ ๑๐๐
</t>
  </si>
  <si>
    <t>น้ำหนัก%</t>
  </si>
  <si>
    <r>
      <rPr>
        <sz val="16"/>
        <color rgb="FFFF0000"/>
        <rFont val="TH SarabunIT๙"/>
        <family val="2"/>
      </rPr>
      <t>หมายเหตุ/คำชี้แจงของท่านในหัว 2.1</t>
    </r>
    <r>
      <rPr>
        <sz val="16"/>
        <color theme="1"/>
        <rFont val="TH SarabunIT๙"/>
        <family val="2"/>
      </rPr>
      <t xml:space="preserve">    </t>
    </r>
  </si>
  <si>
    <t>๒.๒ การเผยแพร่งานวิจัย/สิ่งประดิษฐ์/
งานสร้างสรรค์ (ใช้ได้สองรอบการประเมิน)</t>
  </si>
  <si>
    <t xml:space="preserve"> ผลรวมคะแนนการเผยแพร่
ผลงานทางวิชาการตาม
เกณฑ์การประกันคุณภาพ
ตั้งแต่ ๐.๒</t>
  </si>
  <si>
    <t xml:space="preserve"> ผลรวมคะแนนการเผยแพร่
ผลงานทางวิชาการตาม
เกณฑ์การประกันคุณภาพ
ตั้งแต่ ๐.๔</t>
  </si>
  <si>
    <t>ผลรวมคะแนนการเผยแพร่
ผลงานทางวิชาการตาม
เกณฑ์การประกันคุณภาพ
ตั้งแต่ : ๐.๖</t>
  </si>
  <si>
    <t>ผลรวมคะแนนการเผยแพร่
ผลงานทางวิชาการตาม
เกณฑ์การประกันคุณภาพ
ตั้งแต่ : ๐.๘</t>
  </si>
  <si>
    <t> ผลรวมคะแนนการเผยแพร่ 
ผลงานทางวิชาการตาม เกณฑ์การประกันคุณภาพ ตั้งแต่ : ๑.๐</t>
  </si>
  <si>
    <t xml:space="preserve"> ๒.๓ แหล่งทุนวิจัย
(ใช้ได้สองรอบการประเมิน)</t>
  </si>
  <si>
    <t>ทุนส่วนตัวที่อยู่ในฐาน
ข้อมูลวิจัย</t>
  </si>
  <si>
    <t xml:space="preserve"> แหล่งทุนเงินรายได้ </t>
  </si>
  <si>
    <t>แหล่งทุนของมหาวิทยาลัย
(เงินแผ่นดิน)</t>
  </si>
  <si>
    <t xml:space="preserve"> แหล่งทุนภายนอก</t>
  </si>
  <si>
    <r>
      <rPr>
        <sz val="16"/>
        <color rgb="FFFF0000"/>
        <rFont val="TH SarabunIT๙"/>
        <family val="2"/>
      </rPr>
      <t>หมายเหตุ/คำชี้แจงของท่านในหัว 2.2</t>
    </r>
    <r>
      <rPr>
        <sz val="16"/>
        <color theme="1"/>
        <rFont val="TH SarabunIT๙"/>
        <family val="2"/>
      </rPr>
      <t xml:space="preserve">    </t>
    </r>
  </si>
  <si>
    <r>
      <rPr>
        <sz val="16"/>
        <color rgb="FFFF0000"/>
        <rFont val="TH SarabunIT๙"/>
        <family val="2"/>
      </rPr>
      <t>หมายเหตุ/คำชี้แจงของท่านในหัว 2.3</t>
    </r>
    <r>
      <rPr>
        <sz val="16"/>
        <color theme="1"/>
        <rFont val="TH SarabunIT๙"/>
        <family val="2"/>
      </rPr>
      <t xml:space="preserve">    </t>
    </r>
  </si>
  <si>
    <t xml:space="preserve"> ๒.๔ เอกสารประกอบการสอน
เอกสารคำสอน/บทความทางวิชาการ/หนังสือ
/ตำรา(นับได้สองรอบการประเมิน)</t>
  </si>
  <si>
    <t>มีตำราหรือเอกสาร
ประกอบการสอนหรือเอกสารคำสอนที่ผลิตขึ้นเอง
หรือบทความทางวิชาการ</t>
  </si>
  <si>
    <t> มีหนังสือหรือตำราที่ผ่าน
การตรวจสอบจากผู้ทรง คุณวุฒิของมหาวิทยาลัย</t>
  </si>
  <si>
    <t> มีหนังสือหรือตำราที่
ได้รับการตีพิมพ์โดยสำนัก พิมพ์ที่มีกองบรรณาธิการ</t>
  </si>
  <si>
    <r>
      <rPr>
        <sz val="16"/>
        <color rgb="FFFF0000"/>
        <rFont val="TH SarabunIT๙"/>
        <family val="2"/>
      </rPr>
      <t>หมายเหตุ/คำชี้แจงของท่านในหัว 2.4</t>
    </r>
    <r>
      <rPr>
        <sz val="16"/>
        <color theme="1"/>
        <rFont val="TH SarabunIT๙"/>
        <family val="2"/>
      </rPr>
      <t xml:space="preserve">    </t>
    </r>
  </si>
  <si>
    <t>๓.งานบริการวิชาการ</t>
  </si>
  <si>
    <t>๓.๑ มีส่วนร่วมในโครงการบริการวิชาการ
ของหน่วยงานที่ตนสังกัดอยู่ที่อยู่ในแผนหรือ
นอกแผนที่ได้รับความเห็นชอบจากคณะกรรม
การบริหารหน่วยงานหรือโครงการบริการวิชา
การของวิทยาเขต/มหาวิทยาลัยที่ผ่านความ
เห็นชอบคณะกรรมการบริหารหน่วยงาน</t>
  </si>
  <si>
    <t xml:space="preserve"> เข้าร่วมโครงการตั้งแต่ ๑-๒
โครงการ</t>
  </si>
  <si>
    <t xml:space="preserve"> เข้าร่วมโครงการตั้งแต่ ๓
โครงการ</t>
  </si>
  <si>
    <t>เป็นกรรมการดำเนิน
โครงการอย่างน้อย ๑-๒
โครงการ</t>
  </si>
  <si>
    <t xml:space="preserve"> เป็นกรรมการดำเนิน
โครงการอย่างน้อย ๓
โครงการ</t>
  </si>
  <si>
    <t xml:space="preserve"> เป็นหัวหน้า
โครงการ</t>
  </si>
  <si>
    <r>
      <rPr>
        <sz val="16"/>
        <color rgb="FFFF0000"/>
        <rFont val="TH SarabunIT๙"/>
        <family val="2"/>
      </rPr>
      <t>หมายเหตุ/คำชี้แจงของท่านในหัว 3.1</t>
    </r>
    <r>
      <rPr>
        <sz val="16"/>
        <color theme="1"/>
        <rFont val="TH SarabunIT๙"/>
        <family val="2"/>
      </rPr>
      <t xml:space="preserve">    </t>
    </r>
  </si>
  <si>
    <t xml:space="preserve"> ๓.๒ การเป็นวิทยากร/ที่ปรึกษา/ผู้ทรง
คุณวุฒิ โดยต้องได้รับอนุญาตจาก
มหาวิทยาลัยหรือหน่วยงาน
</t>
  </si>
  <si>
    <t> เป็นวิทยากร/
ที่ปรึกษา /ผู้ทรงคุณวุฒิ ภายใน หน่วยงาน จำนวน ๑ โครงการ</t>
  </si>
  <si>
    <t xml:space="preserve"> เป็นวิทยากร/ที่ปรึกษา
/ผู้ทรงคุณวุฒิ ภายในหน่วยงานมากกว่าจำนวน ๑
โครงการ
</t>
  </si>
  <si>
    <t xml:space="preserve"> เป็นวิทยากร/ที่ปรึกษา
/ผู้ทรงคุณวุฒิ ภายนอกหน่วยงาน จำนวน ๑
โครงการ</t>
  </si>
  <si>
    <t xml:space="preserve"> เป็นวิทยากร/ที่ปรึกษา
/ผู้ทรงคุณวุฒิ ภายนอกหน่วยงาน จำนวน ๒
โครงการ</t>
  </si>
  <si>
    <t xml:space="preserve"> เป็นวิทยากร/ที่ปรึกษา
/ผู้ทรงคุณวุฒิ ภายนอกหน่วยงานมากกว่า จำนวน
๒ โครงการ</t>
  </si>
  <si>
    <r>
      <rPr>
        <sz val="16"/>
        <color rgb="FFFF0000"/>
        <rFont val="TH SarabunIT๙"/>
        <family val="2"/>
      </rPr>
      <t>หมายเหตุ/คำชี้แจงของท่านในหัว 3.2</t>
    </r>
    <r>
      <rPr>
        <sz val="16"/>
        <color theme="1"/>
        <rFont val="TH SarabunIT๙"/>
        <family val="2"/>
      </rPr>
      <t xml:space="preserve">    </t>
    </r>
  </si>
  <si>
    <t xml:space="preserve"> ๓.๓ เป็นหัวหน้าโครงการหรือคณะกรรมการ
ดำเนินโครงการที่ก่อให้เกิดรายได้ (นับให้
เฉพาะกรรมการที่ดำเนินโครงการเท่านั้น)
นับได้ ๒ รอบการประเมิน
</t>
  </si>
  <si>
    <t xml:space="preserve"> ตั้งแต่ ๕,๐๐๐ 
- ๒๐,๐๐๐</t>
  </si>
  <si>
    <t xml:space="preserve"> ตั้งแต่ ๒๐,๐๐๑ -
๔๐,๐๐๐</t>
  </si>
  <si>
    <t xml:space="preserve"> ตั้งแต่ ๔๐,๐๐๑ -
๖๐,๐๐๐</t>
  </si>
  <si>
    <t xml:space="preserve"> ตั้งแต่ ๖๐,๐๐๑ ถึง
๘๐,๐๐๐</t>
  </si>
  <si>
    <t xml:space="preserve"> มากกว่า ๘๐,๐๐๐</t>
  </si>
  <si>
    <r>
      <rPr>
        <sz val="16"/>
        <color rgb="FFFF0000"/>
        <rFont val="TH SarabunIT๙"/>
        <family val="2"/>
      </rPr>
      <t>หมายเหตุ/คำชี้แจงของท่านในหัว 3.3</t>
    </r>
    <r>
      <rPr>
        <sz val="16"/>
        <color theme="1"/>
        <rFont val="TH SarabunIT๙"/>
        <family val="2"/>
      </rPr>
      <t xml:space="preserve">    </t>
    </r>
  </si>
  <si>
    <t>๔.งานทำนุ บำรุง อนุรักษ์ ศิลปวัฒนธรรมและสิ่งแวดล้อม</t>
  </si>
  <si>
    <t>เข้าร่วมโครงการตั้งแต่ ๑-๓
โครงการ</t>
  </si>
  <si>
    <t xml:space="preserve"> เข้าร่วมโครงการตั้งแต่ ๔
โครงการขึ้นไป</t>
  </si>
  <si>
    <t xml:space="preserve"> เป็นกรรมการดำเนินโครงการ อย่างน้อย ๑-๒
โครงการ
</t>
  </si>
  <si>
    <t xml:space="preserve"> เป็นกรรมการดำเนินโครงการ อย่างน้อย ๓
โครงการ</t>
  </si>
  <si>
    <r>
      <rPr>
        <sz val="16"/>
        <color rgb="FFFF0000"/>
        <rFont val="TH SarabunIT๙"/>
        <family val="2"/>
      </rPr>
      <t>หมายเหตุ/คำชี้แจงของท่านในหัว 4.1</t>
    </r>
    <r>
      <rPr>
        <sz val="16"/>
        <color theme="1"/>
        <rFont val="TH SarabunIT๙"/>
        <family val="2"/>
      </rPr>
      <t xml:space="preserve">    </t>
    </r>
  </si>
  <si>
    <t xml:space="preserve"> ๔.๒ การเป็นกรรมการที่ปรึกษา/กรรมการ
ผู้ทรงครุณวุฒิ/วิทยากร ทางด้านทำนุบำรุง
อนุรักษ์ ศิลปวัฒนธรรมและสิ่งแวดล้อม</t>
  </si>
  <si>
    <t xml:space="preserve"> เป็นที่ปรึกษา/ผู้ทรงคุณวุฒิ
/วิทยากร ให้หน่วยงาน
ภายใน</t>
  </si>
  <si>
    <t xml:space="preserve"> เป็นที่ปรึกษา/ผู้ทรงคุณวุฒิ
/วิทยากร ให้หน่วยงาน
ภายนอก</t>
  </si>
  <si>
    <r>
      <rPr>
        <sz val="16"/>
        <color rgb="FFFF0000"/>
        <rFont val="TH SarabunIT๙"/>
        <family val="2"/>
      </rPr>
      <t>หมายเหตุ/คำชี้แจงของท่านในหัว 4.2</t>
    </r>
    <r>
      <rPr>
        <sz val="16"/>
        <color theme="1"/>
        <rFont val="TH SarabunIT๙"/>
        <family val="2"/>
      </rPr>
      <t xml:space="preserve">    </t>
    </r>
  </si>
  <si>
    <t>๔.๓ การบูรณาการทำนุบำรุง อนุรักษ์
ศิลปวัฒนธรรมและสิ่งแวดล้อมกับการเรียนการสอน หรือกิจกรรมนักศึกษาโดยต้องระบุใน มคอ.๓
หรือระบุในแผนพัฒนานักศึกษา</t>
  </si>
  <si>
    <t>๔.๑ การมีส่วนร่วมในโครงการทางด้านทำนุ
บำรุงอนุรักษ์ศิลปวัฒนธรรมและสิ่งแวดล้อม
ต้องอยู่ในแผนหรือนอกแผนที่ผ่านความเห็น
ชอบจากคณะกรรมบริหารหน่วยงานหรือโครงการทางด้านทำนุบำรุง อนุรักษ์วัฒนธรรมและสิ่งแวดล้อมของวิทยาเขต/มหาวิทยาลัยที่ผ่านความเห็นชอบจากคณะกรรมบริหารหน่วยงาน</t>
  </si>
  <si>
    <t> ๑ พันธกิจ</t>
  </si>
  <si>
    <t>มากกว่า ๑ พันธกิจ</t>
  </si>
  <si>
    <r>
      <rPr>
        <sz val="16"/>
        <color rgb="FFFF0000"/>
        <rFont val="TH SarabunIT๙"/>
        <family val="2"/>
      </rPr>
      <t>หมายเหตุ/คำชี้แจงของท่านในหัว 4.3</t>
    </r>
    <r>
      <rPr>
        <sz val="16"/>
        <color theme="1"/>
        <rFont val="TH SarabunIT๙"/>
        <family val="2"/>
      </rPr>
      <t xml:space="preserve">   </t>
    </r>
  </si>
  <si>
    <t xml:space="preserve">๕.งานพัฒนานักศึกษา งานที่ได้รับการแต่งตั้งให้ดำรงตำแหน่งและงานที่ได้รับมอบหมายอื่นๆ </t>
  </si>
  <si>
    <t xml:space="preserve"> ๕.๑ งานพัฒนานักศึกษา
การเข้าร่วมกิจกรรมกับนักศึกษา</t>
  </si>
  <si>
    <t xml:space="preserve"> เข้าร่วมโครงการตั้งแต่ ๑-๓
โครงการ</t>
  </si>
  <si>
    <t xml:space="preserve"> เข้าร่วมโครงการตั้งแต่ ๔
โครงการขึ้นไป
</t>
  </si>
  <si>
    <t xml:space="preserve"> เป็นกรรมการดำเนิน
โครงการ อย่างน้อย ๑-๒
โครงการ</t>
  </si>
  <si>
    <t>เป็นกรรมการดำเนิน
โครงการ อย่างน้อย ๓
โครงการ</t>
  </si>
  <si>
    <r>
      <rPr>
        <sz val="16"/>
        <color rgb="FFFF0000"/>
        <rFont val="TH SarabunIT๙"/>
        <family val="2"/>
      </rPr>
      <t>หมายเหตุ/คำชี้แจงของท่านในหัว 5.1</t>
    </r>
    <r>
      <rPr>
        <sz val="16"/>
        <color theme="1"/>
        <rFont val="TH SarabunIT๙"/>
        <family val="2"/>
      </rPr>
      <t xml:space="preserve"> </t>
    </r>
  </si>
  <si>
    <t xml:space="preserve"> ๕.๒ งานที่ได้รับการแต่งตั้งตามคำสั่งของ
วิทยาเขต/มหาวิทยาลัย
</t>
  </si>
  <si>
    <t xml:space="preserve"> เป็นกรรมการ
 ๑ งาน</t>
  </si>
  <si>
    <t xml:space="preserve">เป็นกรรมการ
 ๒ งาน </t>
  </si>
  <si>
    <t xml:space="preserve"> เป็นกรรมการ
 ๓ งาน </t>
  </si>
  <si>
    <t xml:space="preserve"> เป็นกรรมการ
 ๔ งาน</t>
  </si>
  <si>
    <t xml:space="preserve"> เป็นกรรมการมากกว่า ๔ งานขึ้นไปหรือปฏิบัติงาน
ในส่วนงานอื่น
ที่ได้รับมอบหมาย
</t>
  </si>
  <si>
    <r>
      <rPr>
        <sz val="16"/>
        <color rgb="FFFF0000"/>
        <rFont val="TH SarabunIT๙"/>
        <family val="2"/>
      </rPr>
      <t>หมายเหตุ/คำชี้แจงของท่านในหัว 5.2</t>
    </r>
    <r>
      <rPr>
        <sz val="16"/>
        <color theme="1"/>
        <rFont val="TH SarabunIT๙"/>
        <family val="2"/>
      </rPr>
      <t xml:space="preserve"> </t>
    </r>
  </si>
  <si>
    <t>๕.๓ บทบาทการเป็นที่ปรึกษาให้กับนักศึกษา
ทั้งทางด้านวิชาการ/วิชาชีพ และการใช้ชีวิต
(เฉลี่ยต่อเดือน)</t>
  </si>
  <si>
    <t xml:space="preserve"> ๒ ครั้ง</t>
  </si>
  <si>
    <t xml:space="preserve"> ๓ ครั้ง </t>
  </si>
  <si>
    <t xml:space="preserve"> ๔ ครั้ง </t>
  </si>
  <si>
    <t xml:space="preserve"> ๕ ครั้ง</t>
  </si>
  <si>
    <t xml:space="preserve"> มากกว่า ๕ ครั้ง </t>
  </si>
  <si>
    <r>
      <rPr>
        <sz val="16"/>
        <color rgb="FFFF0000"/>
        <rFont val="TH SarabunIT๙"/>
        <family val="2"/>
      </rPr>
      <t>หมายเหตุ/คำชี้แจงของท่านในหัว 5.3</t>
    </r>
    <r>
      <rPr>
        <sz val="16"/>
        <color theme="1"/>
        <rFont val="TH SarabunIT๙"/>
        <family val="2"/>
      </rPr>
      <t xml:space="preserve"> </t>
    </r>
  </si>
  <si>
    <t>๑.ตัวชี้วัดด้านกลยุทธ์ (ด้านจัดการการศึกษา)</t>
  </si>
  <si>
    <t xml:space="preserve"> ๑.๑ ผู้สอนที่ผ่านการพัฒนา (Smart
Teacher) - ด้านเร่งพัฒนาผู้สอน
ให้มีความเชี่ยวชาญด้านวิชาชีพ - ด้านพัฒนา
ผู้สอน ให้มีความเชี่ยวชาญด้านจัดการเรียนรู้
- ด้านพัฒนาผู้สอนให้มีความเชี่ยวชาญ
ด้านเทคโนโลยีดิจิตัลและการสื่อสาร - ด้าน
บริหารจัดการผู้สอนรูปแบบใหม่ให้</t>
  </si>
  <si>
    <t> ๑ ด้าน</t>
  </si>
  <si>
    <t> ๒ ด้าน</t>
  </si>
  <si>
    <t> ๓ ด้าน</t>
  </si>
  <si>
    <t xml:space="preserve"> ๔ ด้าน</t>
  </si>
  <si>
    <r>
      <rPr>
        <sz val="16"/>
        <color rgb="FFFF0000"/>
        <rFont val="TH SarabunIT๙"/>
        <family val="2"/>
      </rPr>
      <t>หมายเหตุ/คำชี้แจงของท่านในหัว 1.1</t>
    </r>
    <r>
      <rPr>
        <sz val="16"/>
        <color theme="1"/>
        <rFont val="TH SarabunIT๙"/>
        <family val="2"/>
      </rPr>
      <t xml:space="preserve"> </t>
    </r>
  </si>
  <si>
    <t xml:space="preserve"> ๑.๒ นวัตกรรมหรืองานสร้างสรรค์ของผู้เรียน
นำไปใช้ประโยชน์ต่อสังคม
</t>
  </si>
  <si>
    <t> จัดเตรียม</t>
  </si>
  <si>
    <t xml:space="preserve">มี </t>
  </si>
  <si>
    <t>มีและนำไป
ใช้ประโยชน</t>
  </si>
  <si>
    <t>หมายเหตุ/คำชี้แจงของท่านในหัว 1.2</t>
  </si>
  <si>
    <t xml:space="preserve"> ๑.๓ ร้อยละของผู้สอนที่สอบผ่านสมรรถนะ
ด้านภาษาอังกฤษที่มหาวิทยาลัยกำหนด
(เพิ่มขึ้นจากปีที่ผ่านมา)</t>
  </si>
  <si>
    <t>มีการพัฒนาตน
เองผ่าน ระบบ</t>
  </si>
  <si>
    <t> ผ่านสมรรถนะ
เพิ่มขึ้น ๑ ระดับ</t>
  </si>
  <si>
    <t> ผ่านสมรรถนะเพิ่มขึ้นมากกว่า 
๑ ระดับ หรือผ่าน ในระดับสูงสุดแล้ว</t>
  </si>
  <si>
    <t>หมายเหตุ/คำชี้แจงของท่านในหัว 1.3</t>
  </si>
  <si>
    <t xml:space="preserve">๒.ตัวชี้วัดด้านกลยุทธ์ (ด้านวิจัย) </t>
  </si>
  <si>
    <t>๒.๑ ผลงานวิจัย สิ่งประดิษฐ์ นวัตกรรม
และสร้างสรรค์ที่บูรณาการกับการเรียน
การสอนและพันธกิจอื่นอย่างน้อยอีก ๑ ด้าน</t>
  </si>
  <si>
    <t> บูรณาการกับ
การเรียนการสอน</t>
  </si>
  <si>
    <t>บูรณาการกับการเรียนการ 
สอนและพันธกิจอื่นอย่าง 
น้อยอีก ๑ ด้าน</t>
  </si>
  <si>
    <t>หมายเหตุ/คำชี้แจงของท่านในหัว 2.1</t>
  </si>
  <si>
    <t xml:space="preserve"> ๒.๒ ผลงานวิจัย สิ่งประดิษฐ์ นวัตกรรม
และงานสร้างสรรค์ที่นำไปใช้ประโยชน์เชิงพาณิชย์/ชุมชน/สังคม</t>
  </si>
  <si>
    <t> มี</t>
  </si>
  <si>
    <t xml:space="preserve"> มีและนำไปใช้ประโยชน์
เชิงชุมชน/สังคม</t>
  </si>
  <si>
    <t> มีและนำไปใช้ประโยชน์
เชิงพาณิชย์</t>
  </si>
  <si>
    <t>หมายเหตุ/คำชี้แจงของท่านในหัว 2.2</t>
  </si>
  <si>
    <t xml:space="preserve">๓.ตัวชี้วัดด้านกลยุทธ์ (ด้านบริการวิชาการ)  </t>
  </si>
  <si>
    <t xml:space="preserve"> ๓.๑ ผลงานบริการวิชาการที่บูรณาการ
กับการเรียนการสอนและพันธกิจอื่นอย่าง
น้อยอีก ๑ ด้าน
</t>
  </si>
  <si>
    <t>บูรณาการกับ
การเรียนการสอน</t>
  </si>
  <si>
    <t>บูรณาการกับการเรียนการ
 สอนและพันธกิจอื่นอย่าง
 น้อยอีก ๑ ด้าน</t>
  </si>
  <si>
    <t>หมายเหตุ/คำชี้แจงของท่านในหัว 3.1</t>
  </si>
  <si>
    <t>๓.๒ มีรายได้จากการให้บริการวิชาการ
ที่ก่อให้เกิดรายได้เพิ่มขึ้น</t>
  </si>
  <si>
    <t> มีรายได้</t>
  </si>
  <si>
    <t> เพิ่มขึ้น ๑-๕ %</t>
  </si>
  <si>
    <t xml:space="preserve"> มากกว่า ๕%</t>
  </si>
  <si>
    <t>หมายเหตุ/คำชี้แจงของท่านในหัว 3.2</t>
  </si>
  <si>
    <t>๔.ตัวชี้วัดด้านกลยุทธ์ (ด้านทำนุบำรุงศิลปวัฒนธรรม และสิ่งแวดล้อม)</t>
  </si>
  <si>
    <t xml:space="preserve"> ๔.๑ นวัตกรรมที่เกี่ยวข้องกับทำนุบำรุงศิลป
/วัฒนธรรม/สิ่งแวดล้อม
(ใช้ได้สองรอบการประเมิน)</t>
  </si>
  <si>
    <t> มีนวัตกรรม</t>
  </si>
  <si>
    <t> มีและนำไปใช้ประโยชน์
เชิงพาณิชย์
/ชุมชน/สังคม</t>
  </si>
  <si>
    <t>หมายเหตุ/คำชี้แจงของท่านในหัว 4.1</t>
  </si>
  <si>
    <t xml:space="preserve"> ๔.๒ นวัตกรรมที่ผลักดันให้เกิดการพัฒนา
ตามองค์ประกอบของ Green Campus
(ใช้ได้สองรอบการประเมิน)</t>
  </si>
  <si>
    <t xml:space="preserve"> มีนวัตกรรม</t>
  </si>
  <si>
    <t xml:space="preserve"> มีและสามารถนำไปใช้
ประโยชน์ในการพัฒนา
องค์กรได้จริง
</t>
  </si>
  <si>
    <t>หมายเหตุ/คำชี้แจงของท่านในหัว 4.2</t>
  </si>
  <si>
    <t xml:space="preserve">ผลสัมฤทธิ์ของงานที่หน่วยงานกำหนด
</t>
  </si>
  <si>
    <t xml:space="preserve"> ปกติ </t>
  </si>
  <si>
    <t> ดี</t>
  </si>
  <si>
    <t xml:space="preserve"> ดีมาก</t>
  </si>
  <si>
    <t>๒.๕๑-๓.๗๕</t>
  </si>
  <si>
    <t xml:space="preserve"> ๓.๗๖-๔.๒๕</t>
  </si>
  <si>
    <t xml:space="preserve"> ๔.๒๖-๕.๐๐</t>
  </si>
  <si>
    <t xml:space="preserve"> ๑.  การสนับสนุนงานกิจการคณะด้านพัฒนานักศึกษา (จิตสาธารณะ)</t>
  </si>
  <si>
    <t xml:space="preserve"> ๒.  ผ่านประเมินพื้นที่ ๕ ส ระดับสาขา &gt;๘๐%
และมีผลการประเมินหลักสูตร (SAR)
</t>
  </si>
  <si>
    <t>หมายเหตุ/คำชี้แจงของท่านในหัว 1</t>
  </si>
  <si>
    <t>หมายเหตุ/คำชี้แจงของท่านในหัว 2</t>
  </si>
  <si>
    <t> &gt; ๓ กิจกรรม</t>
  </si>
  <si>
    <t> &gt; ๕ กิจกรรม</t>
  </si>
  <si>
    <t> &gt; ๗ กิจกรรม</t>
  </si>
  <si>
    <t>จัดโครงการ/จัดแข่งขัน/จัด
ประชุม หรือ
บูรณาการหน่วยงานภายนอ
กและคณะ
โครงการพิเศษของคณะ</t>
  </si>
  <si>
    <t>หัวหน้าโครงการที่ตอบสน
องต่อคณะ/มหาวิทยาลัย/ยุ
ทธศาสตร</t>
  </si>
  <si>
    <t xml:space="preserve"> ๓. การมีส่วนร่วมกับกิจกรรมและ
โครงการของคณะฯ</t>
  </si>
  <si>
    <t>หมายเหตุ/คำชี้แจงของท่านในหัว 3</t>
  </si>
  <si>
    <t xml:space="preserve">4.หน้าที่พิเศษที่ได้รับมอบหมายจากคณะ /
งานพัฒนายุทธศาสตร์
</t>
  </si>
  <si>
    <t xml:space="preserve"> โครงการพิเศษ
ของคณะ</t>
  </si>
  <si>
    <t xml:space="preserve">ประเด็นยุทธศาสตร์ </t>
  </si>
  <si>
    <t>หมายเหตุ/คำชี้แจงของท่านในหัว 4</t>
  </si>
  <si>
    <t xml:space="preserve">ผลสัมฤทธิ์ เลือกเอง 10%
</t>
  </si>
  <si>
    <t xml:space="preserve">ระบุหัวข้อที่ท่านเลือก
</t>
  </si>
  <si>
    <t>หมายเหตุ/คำชี้แจงของท่าน</t>
  </si>
  <si>
    <t> องค์ประกอบที่ ๒ :พฤติกรรมการปฏิบัติราชการ(สมรรถนะ) ๓๐%            (ดุลพินิจ)</t>
  </si>
  <si>
    <t>วิธีใช้งาน</t>
  </si>
  <si>
    <t xml:space="preserve">แก้ไข/เพิ่มเติมข้อมูลในช่องสีเหลืองเท่านั้น </t>
  </si>
  <si>
    <t>แบบประเมินตนเอง ระดับ อาจารย์/ผศ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</si>
</sst>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0"/>
      <color theme="1"/>
      <name val="TH SarabunPSK"/>
      <family val="2"/>
    </font>
    <font>
      <sz val="16"/>
      <color rgb="FFFF0000"/>
      <name val="TH SarabunIT๙"/>
      <family val="2"/>
    </font>
    <font>
      <sz val="10"/>
      <color theme="1"/>
      <name val="TH SarabunIT๙"/>
      <family val="2"/>
    </font>
    <font>
      <sz val="9"/>
      <color theme="1"/>
      <name val="TH SarabunIT๙"/>
      <family val="2"/>
    </font>
    <font>
      <b/>
      <sz val="14"/>
      <color theme="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59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7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7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/>
    </xf>
    <xf numFmtId="0" fontId="7" fillId="8" borderId="5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7" borderId="3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/>
    </xf>
    <xf numFmtId="0" fontId="7" fillId="7" borderId="5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view="pageBreakPreview" topLeftCell="A139" zoomScaleNormal="85" zoomScaleSheetLayoutView="100" workbookViewId="0">
      <selection activeCell="B3" sqref="B3:G3"/>
    </sheetView>
  </sheetViews>
  <sheetFormatPr defaultRowHeight="20.25" x14ac:dyDescent="0.3"/>
  <cols>
    <col min="1" max="16384" width="9" style="1"/>
  </cols>
  <sheetData>
    <row r="1" spans="1:13" ht="27.75" x14ac:dyDescent="0.65">
      <c r="F1" s="3" t="s">
        <v>190</v>
      </c>
    </row>
    <row r="3" spans="1:13" ht="24" x14ac:dyDescent="0.55000000000000004">
      <c r="A3" s="4" t="s">
        <v>1</v>
      </c>
      <c r="B3" s="73"/>
      <c r="C3" s="73"/>
      <c r="D3" s="73"/>
      <c r="E3" s="73"/>
      <c r="F3" s="73"/>
      <c r="G3" s="73"/>
      <c r="H3" s="2"/>
      <c r="I3" s="2"/>
      <c r="J3" s="2"/>
      <c r="K3" s="2"/>
      <c r="L3" s="2"/>
    </row>
    <row r="4" spans="1:13" ht="24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5" t="s">
        <v>3</v>
      </c>
    </row>
    <row r="5" spans="1:13" ht="24" x14ac:dyDescent="0.55000000000000004">
      <c r="A5" s="44" t="s">
        <v>188</v>
      </c>
      <c r="B5" s="44"/>
      <c r="C5" s="44"/>
      <c r="D5" s="44"/>
      <c r="E5" s="2"/>
      <c r="F5" s="4" t="s">
        <v>0</v>
      </c>
      <c r="H5" s="2"/>
      <c r="I5" s="2"/>
      <c r="J5" s="2"/>
      <c r="K5" s="2"/>
      <c r="M5" s="37">
        <f>(SUM(M9,M12,M16,M19,M23,M29,M32,M35,M42,M45,M48,M53,M56,M59,M64,M67,M70,M80,M83,M86,M92,M95,M99,M102,M106,M109,M124,M127,M130,M133,M138,M141,M144,M147,M150))*14</f>
        <v>0</v>
      </c>
    </row>
    <row r="6" spans="1:13" ht="24" x14ac:dyDescent="0.55000000000000004">
      <c r="A6" s="44" t="s">
        <v>189</v>
      </c>
      <c r="B6" s="44"/>
      <c r="C6" s="44"/>
      <c r="D6" s="44"/>
      <c r="F6" s="6" t="s">
        <v>187</v>
      </c>
      <c r="H6" s="2"/>
      <c r="I6" s="2"/>
      <c r="J6" s="2"/>
      <c r="K6" s="2"/>
      <c r="L6" s="2"/>
      <c r="M6" s="34">
        <v>30</v>
      </c>
    </row>
    <row r="7" spans="1:13" ht="24" x14ac:dyDescent="0.55000000000000004">
      <c r="J7" s="6" t="s">
        <v>2</v>
      </c>
      <c r="M7" s="38">
        <f>M5+M6</f>
        <v>30</v>
      </c>
    </row>
    <row r="8" spans="1:13" x14ac:dyDescent="0.3">
      <c r="A8" s="75" t="s">
        <v>4</v>
      </c>
      <c r="B8" s="76"/>
      <c r="C8" s="76"/>
      <c r="D8" s="77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74" t="s">
        <v>11</v>
      </c>
      <c r="K8" s="74"/>
      <c r="L8" s="12" t="s">
        <v>38</v>
      </c>
      <c r="M8" s="11"/>
    </row>
    <row r="9" spans="1:13" ht="59.25" customHeight="1" x14ac:dyDescent="0.3">
      <c r="A9" s="58" t="s">
        <v>5</v>
      </c>
      <c r="B9" s="59"/>
      <c r="C9" s="59"/>
      <c r="D9" s="59"/>
      <c r="E9" s="19" t="s">
        <v>6</v>
      </c>
      <c r="F9" s="19" t="s">
        <v>7</v>
      </c>
      <c r="G9" s="19" t="s">
        <v>8</v>
      </c>
      <c r="H9" s="20" t="s">
        <v>9</v>
      </c>
      <c r="I9" s="19" t="s">
        <v>10</v>
      </c>
      <c r="J9" s="47"/>
      <c r="K9" s="48"/>
      <c r="L9" s="7">
        <v>10</v>
      </c>
      <c r="M9" s="35">
        <f>(L9/100)*J9</f>
        <v>0</v>
      </c>
    </row>
    <row r="10" spans="1:13" x14ac:dyDescent="0.3">
      <c r="A10" s="68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3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8.75" customHeight="1" x14ac:dyDescent="0.3">
      <c r="A12" s="58" t="s">
        <v>12</v>
      </c>
      <c r="B12" s="59"/>
      <c r="C12" s="59"/>
      <c r="D12" s="59"/>
      <c r="E12" s="9" t="s">
        <v>13</v>
      </c>
      <c r="F12" s="9" t="s">
        <v>14</v>
      </c>
      <c r="G12" s="9" t="s">
        <v>15</v>
      </c>
      <c r="H12" s="9" t="s">
        <v>17</v>
      </c>
      <c r="I12" s="9" t="s">
        <v>18</v>
      </c>
      <c r="J12" s="47"/>
      <c r="K12" s="48"/>
      <c r="L12" s="10">
        <v>4</v>
      </c>
      <c r="M12" s="35">
        <f>((L12/100)*J12)</f>
        <v>0</v>
      </c>
    </row>
    <row r="13" spans="1:13" x14ac:dyDescent="0.3">
      <c r="A13" s="69" t="s">
        <v>19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x14ac:dyDescent="0.3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x14ac:dyDescent="0.3">
      <c r="A15" s="75" t="s">
        <v>4</v>
      </c>
      <c r="B15" s="76"/>
      <c r="C15" s="76"/>
      <c r="D15" s="77"/>
      <c r="E15" s="12">
        <v>1</v>
      </c>
      <c r="F15" s="12">
        <v>2</v>
      </c>
      <c r="G15" s="12">
        <v>3</v>
      </c>
      <c r="H15" s="12">
        <v>4</v>
      </c>
      <c r="I15" s="12">
        <v>5</v>
      </c>
      <c r="J15" s="74" t="s">
        <v>11</v>
      </c>
      <c r="K15" s="74"/>
      <c r="L15" s="12" t="s">
        <v>38</v>
      </c>
      <c r="M15" s="11"/>
    </row>
    <row r="16" spans="1:13" ht="75" customHeight="1" x14ac:dyDescent="0.3">
      <c r="A16" s="53" t="s">
        <v>21</v>
      </c>
      <c r="B16" s="54"/>
      <c r="C16" s="54"/>
      <c r="D16" s="55"/>
      <c r="E16" s="10" t="s">
        <v>20</v>
      </c>
      <c r="F16" s="13" t="s">
        <v>22</v>
      </c>
      <c r="G16" s="14" t="s">
        <v>23</v>
      </c>
      <c r="H16" s="14" t="s">
        <v>24</v>
      </c>
      <c r="I16" s="14" t="s">
        <v>25</v>
      </c>
      <c r="J16" s="47"/>
      <c r="K16" s="48"/>
      <c r="L16" s="10">
        <v>2</v>
      </c>
      <c r="M16" s="36">
        <f>((L16/100)*J16)</f>
        <v>0</v>
      </c>
    </row>
    <row r="17" spans="1:13" x14ac:dyDescent="0.3">
      <c r="A17" s="68" t="s">
        <v>26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96" customHeight="1" x14ac:dyDescent="0.3">
      <c r="A19" s="59" t="s">
        <v>27</v>
      </c>
      <c r="B19" s="59"/>
      <c r="C19" s="59"/>
      <c r="D19" s="59"/>
      <c r="E19" s="10" t="s">
        <v>20</v>
      </c>
      <c r="F19" s="10" t="s">
        <v>20</v>
      </c>
      <c r="G19" s="10" t="s">
        <v>20</v>
      </c>
      <c r="H19" s="15" t="s">
        <v>28</v>
      </c>
      <c r="I19" s="15" t="s">
        <v>29</v>
      </c>
      <c r="J19" s="78"/>
      <c r="K19" s="78"/>
      <c r="L19" s="10">
        <v>4</v>
      </c>
      <c r="M19" s="36">
        <f>((L19/100)*J19)</f>
        <v>0</v>
      </c>
    </row>
    <row r="20" spans="1:13" x14ac:dyDescent="0.3">
      <c r="A20" s="68" t="s">
        <v>30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3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x14ac:dyDescent="0.3">
      <c r="A22" s="75" t="s">
        <v>31</v>
      </c>
      <c r="B22" s="76"/>
      <c r="C22" s="76"/>
      <c r="D22" s="77"/>
      <c r="E22" s="12">
        <v>1</v>
      </c>
      <c r="F22" s="12">
        <v>2</v>
      </c>
      <c r="G22" s="12">
        <v>3</v>
      </c>
      <c r="H22" s="12">
        <v>4</v>
      </c>
      <c r="I22" s="12">
        <v>5</v>
      </c>
      <c r="J22" s="74" t="s">
        <v>11</v>
      </c>
      <c r="K22" s="74"/>
      <c r="L22" s="12" t="s">
        <v>38</v>
      </c>
      <c r="M22" s="11"/>
    </row>
    <row r="23" spans="1:13" ht="96.75" customHeight="1" x14ac:dyDescent="0.3">
      <c r="A23" s="58" t="s">
        <v>32</v>
      </c>
      <c r="B23" s="59"/>
      <c r="C23" s="59"/>
      <c r="D23" s="59"/>
      <c r="E23" s="9" t="s">
        <v>33</v>
      </c>
      <c r="F23" s="15" t="s">
        <v>34</v>
      </c>
      <c r="G23" s="9" t="s">
        <v>35</v>
      </c>
      <c r="H23" s="9" t="s">
        <v>36</v>
      </c>
      <c r="I23" s="17" t="s">
        <v>37</v>
      </c>
      <c r="J23" s="47"/>
      <c r="K23" s="48"/>
      <c r="L23" s="10">
        <v>2</v>
      </c>
      <c r="M23" s="36">
        <f>((L23/100)*J23)</f>
        <v>0</v>
      </c>
    </row>
    <row r="24" spans="1:13" x14ac:dyDescent="0.3">
      <c r="A24" s="68" t="s">
        <v>39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8" spans="1:13" x14ac:dyDescent="0.3">
      <c r="A28" s="75" t="s">
        <v>31</v>
      </c>
      <c r="B28" s="76"/>
      <c r="C28" s="76"/>
      <c r="D28" s="77"/>
      <c r="E28" s="12">
        <v>1</v>
      </c>
      <c r="F28" s="12">
        <v>2</v>
      </c>
      <c r="G28" s="12">
        <v>3</v>
      </c>
      <c r="H28" s="12">
        <v>4</v>
      </c>
      <c r="I28" s="12">
        <v>5</v>
      </c>
      <c r="J28" s="74" t="s">
        <v>11</v>
      </c>
      <c r="K28" s="74"/>
      <c r="L28" s="12" t="s">
        <v>38</v>
      </c>
      <c r="M28" s="11"/>
    </row>
    <row r="29" spans="1:13" ht="105.75" customHeight="1" x14ac:dyDescent="0.3">
      <c r="A29" s="58" t="s">
        <v>40</v>
      </c>
      <c r="B29" s="59"/>
      <c r="C29" s="59"/>
      <c r="D29" s="59"/>
      <c r="E29" s="15" t="s">
        <v>41</v>
      </c>
      <c r="F29" s="15" t="s">
        <v>42</v>
      </c>
      <c r="G29" s="15" t="s">
        <v>43</v>
      </c>
      <c r="H29" s="15" t="s">
        <v>44</v>
      </c>
      <c r="I29" s="18" t="s">
        <v>45</v>
      </c>
      <c r="J29" s="47"/>
      <c r="K29" s="48"/>
      <c r="L29" s="10">
        <v>3</v>
      </c>
      <c r="M29" s="36">
        <f>((L29/100)*J29)</f>
        <v>0</v>
      </c>
    </row>
    <row r="30" spans="1:13" ht="20.25" customHeight="1" x14ac:dyDescent="0.3">
      <c r="A30" s="68" t="s">
        <v>51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26.25" customHeigh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63" customHeight="1" x14ac:dyDescent="0.3">
      <c r="A32" s="53" t="s">
        <v>46</v>
      </c>
      <c r="B32" s="79"/>
      <c r="C32" s="79"/>
      <c r="D32" s="80"/>
      <c r="E32" s="10" t="s">
        <v>20</v>
      </c>
      <c r="F32" s="15" t="s">
        <v>47</v>
      </c>
      <c r="G32" s="21" t="s">
        <v>48</v>
      </c>
      <c r="H32" s="15" t="s">
        <v>49</v>
      </c>
      <c r="I32" s="21" t="s">
        <v>50</v>
      </c>
      <c r="J32" s="47"/>
      <c r="K32" s="48"/>
      <c r="L32" s="10">
        <v>2</v>
      </c>
      <c r="M32" s="36">
        <f>((L32/100)*J32)</f>
        <v>0</v>
      </c>
    </row>
    <row r="33" spans="1:13" x14ac:dyDescent="0.3">
      <c r="A33" s="68" t="s">
        <v>52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30" customHeight="1" x14ac:dyDescent="0.3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79.5" customHeight="1" x14ac:dyDescent="0.3">
      <c r="A35" s="58" t="s">
        <v>53</v>
      </c>
      <c r="B35" s="59"/>
      <c r="C35" s="59"/>
      <c r="D35" s="59"/>
      <c r="E35" s="10" t="s">
        <v>20</v>
      </c>
      <c r="F35" s="10" t="s">
        <v>20</v>
      </c>
      <c r="G35" s="15" t="s">
        <v>54</v>
      </c>
      <c r="H35" s="15" t="s">
        <v>55</v>
      </c>
      <c r="I35" s="15" t="s">
        <v>56</v>
      </c>
      <c r="J35" s="47"/>
      <c r="K35" s="48"/>
      <c r="L35" s="10">
        <v>3</v>
      </c>
      <c r="M35" s="36">
        <f>((L35/100)*J35)</f>
        <v>0</v>
      </c>
    </row>
    <row r="36" spans="1:13" x14ac:dyDescent="0.3">
      <c r="A36" s="68" t="s">
        <v>57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27.75" customHeight="1" x14ac:dyDescent="0.3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41" spans="1:13" x14ac:dyDescent="0.3">
      <c r="A41" s="75" t="s">
        <v>58</v>
      </c>
      <c r="B41" s="76"/>
      <c r="C41" s="76"/>
      <c r="D41" s="77"/>
      <c r="E41" s="12">
        <v>1</v>
      </c>
      <c r="F41" s="12">
        <v>2</v>
      </c>
      <c r="G41" s="12">
        <v>3</v>
      </c>
      <c r="H41" s="12">
        <v>4</v>
      </c>
      <c r="I41" s="12">
        <v>5</v>
      </c>
      <c r="J41" s="74" t="s">
        <v>11</v>
      </c>
      <c r="K41" s="74"/>
      <c r="L41" s="12" t="s">
        <v>38</v>
      </c>
      <c r="M41" s="11"/>
    </row>
    <row r="42" spans="1:13" ht="128.25" customHeight="1" x14ac:dyDescent="0.3">
      <c r="A42" s="81" t="s">
        <v>59</v>
      </c>
      <c r="B42" s="40"/>
      <c r="C42" s="40"/>
      <c r="D42" s="40"/>
      <c r="E42" s="8" t="s">
        <v>60</v>
      </c>
      <c r="F42" s="8" t="s">
        <v>61</v>
      </c>
      <c r="G42" s="8" t="s">
        <v>62</v>
      </c>
      <c r="H42" s="8" t="s">
        <v>63</v>
      </c>
      <c r="I42" s="8" t="s">
        <v>64</v>
      </c>
      <c r="J42" s="47"/>
      <c r="K42" s="48"/>
      <c r="L42" s="10">
        <v>3</v>
      </c>
      <c r="M42" s="36">
        <f>((L42/100)*J42)</f>
        <v>0</v>
      </c>
    </row>
    <row r="43" spans="1:13" x14ac:dyDescent="0.3">
      <c r="A43" s="68" t="s">
        <v>65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3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92.25" customHeight="1" x14ac:dyDescent="0.3">
      <c r="A45" s="58" t="s">
        <v>66</v>
      </c>
      <c r="B45" s="59"/>
      <c r="C45" s="59"/>
      <c r="D45" s="59"/>
      <c r="E45" s="15" t="s">
        <v>67</v>
      </c>
      <c r="F45" s="15" t="s">
        <v>68</v>
      </c>
      <c r="G45" s="15" t="s">
        <v>69</v>
      </c>
      <c r="H45" s="15" t="s">
        <v>70</v>
      </c>
      <c r="I45" s="15" t="s">
        <v>71</v>
      </c>
      <c r="J45" s="47"/>
      <c r="K45" s="48"/>
      <c r="L45" s="10">
        <v>2</v>
      </c>
      <c r="M45" s="36">
        <f>((L45/100)*J45)</f>
        <v>0</v>
      </c>
    </row>
    <row r="46" spans="1:13" x14ac:dyDescent="0.3">
      <c r="A46" s="68" t="s">
        <v>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x14ac:dyDescent="0.3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83.25" customHeight="1" x14ac:dyDescent="0.3">
      <c r="A48" s="58" t="s">
        <v>73</v>
      </c>
      <c r="B48" s="59"/>
      <c r="C48" s="59"/>
      <c r="D48" s="59"/>
      <c r="E48" s="15" t="s">
        <v>74</v>
      </c>
      <c r="F48" s="15" t="s">
        <v>75</v>
      </c>
      <c r="G48" s="15" t="s">
        <v>76</v>
      </c>
      <c r="H48" s="15" t="s">
        <v>77</v>
      </c>
      <c r="I48" s="21" t="s">
        <v>78</v>
      </c>
      <c r="J48" s="47"/>
      <c r="K48" s="48"/>
      <c r="L48" s="10">
        <v>5</v>
      </c>
      <c r="M48" s="36">
        <f>((L48/100)*J48)</f>
        <v>0</v>
      </c>
    </row>
    <row r="49" spans="1:13" x14ac:dyDescent="0.3">
      <c r="A49" s="68" t="s">
        <v>79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2" spans="1:13" x14ac:dyDescent="0.3">
      <c r="A52" s="82" t="s">
        <v>80</v>
      </c>
      <c r="B52" s="83"/>
      <c r="C52" s="83"/>
      <c r="D52" s="84"/>
      <c r="E52" s="12">
        <v>1</v>
      </c>
      <c r="F52" s="12">
        <v>2</v>
      </c>
      <c r="G52" s="12">
        <v>3</v>
      </c>
      <c r="H52" s="12">
        <v>4</v>
      </c>
      <c r="I52" s="12">
        <v>5</v>
      </c>
      <c r="J52" s="74" t="s">
        <v>11</v>
      </c>
      <c r="K52" s="74"/>
      <c r="L52" s="12" t="s">
        <v>38</v>
      </c>
      <c r="M52" s="11"/>
    </row>
    <row r="53" spans="1:13" ht="153" customHeight="1" x14ac:dyDescent="0.3">
      <c r="A53" s="58" t="s">
        <v>91</v>
      </c>
      <c r="B53" s="59"/>
      <c r="C53" s="59"/>
      <c r="D53" s="59"/>
      <c r="E53" s="15" t="s">
        <v>81</v>
      </c>
      <c r="F53" s="15" t="s">
        <v>82</v>
      </c>
      <c r="G53" s="15" t="s">
        <v>83</v>
      </c>
      <c r="H53" s="15" t="s">
        <v>84</v>
      </c>
      <c r="I53" s="15" t="s">
        <v>64</v>
      </c>
      <c r="J53" s="47"/>
      <c r="K53" s="48"/>
      <c r="L53" s="10">
        <v>3</v>
      </c>
      <c r="M53" s="36">
        <f>((L53/100)*J53)</f>
        <v>0</v>
      </c>
    </row>
    <row r="54" spans="1:13" x14ac:dyDescent="0.3">
      <c r="A54" s="68" t="s">
        <v>85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x14ac:dyDescent="0.3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67.5" customHeight="1" x14ac:dyDescent="0.3">
      <c r="A56" s="58" t="s">
        <v>86</v>
      </c>
      <c r="B56" s="59"/>
      <c r="C56" s="59"/>
      <c r="D56" s="59"/>
      <c r="E56" s="10" t="s">
        <v>20</v>
      </c>
      <c r="F56" s="10" t="s">
        <v>20</v>
      </c>
      <c r="G56" s="10" t="s">
        <v>20</v>
      </c>
      <c r="H56" s="15" t="s">
        <v>87</v>
      </c>
      <c r="I56" s="22" t="s">
        <v>88</v>
      </c>
      <c r="J56" s="47"/>
      <c r="K56" s="48"/>
      <c r="L56" s="10">
        <v>2</v>
      </c>
      <c r="M56" s="36">
        <f>((L56/100)*J56)</f>
        <v>0</v>
      </c>
    </row>
    <row r="57" spans="1:13" x14ac:dyDescent="0.3">
      <c r="A57" s="68" t="s">
        <v>89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x14ac:dyDescent="0.3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86.25" customHeight="1" x14ac:dyDescent="0.3">
      <c r="A59" s="58" t="s">
        <v>90</v>
      </c>
      <c r="B59" s="59"/>
      <c r="C59" s="59"/>
      <c r="D59" s="59"/>
      <c r="E59" s="10" t="s">
        <v>20</v>
      </c>
      <c r="F59" s="10" t="s">
        <v>20</v>
      </c>
      <c r="G59" s="10" t="s">
        <v>20</v>
      </c>
      <c r="H59" s="23" t="s">
        <v>92</v>
      </c>
      <c r="I59" s="21" t="s">
        <v>93</v>
      </c>
      <c r="J59" s="47"/>
      <c r="K59" s="48"/>
      <c r="L59" s="10">
        <v>5</v>
      </c>
      <c r="M59" s="36">
        <f>((L59/100)*J59)</f>
        <v>0</v>
      </c>
    </row>
    <row r="60" spans="1:13" x14ac:dyDescent="0.3">
      <c r="A60" s="68" t="s">
        <v>94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x14ac:dyDescent="0.3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3" spans="1:13" x14ac:dyDescent="0.3">
      <c r="A63" s="82" t="s">
        <v>95</v>
      </c>
      <c r="B63" s="83"/>
      <c r="C63" s="83"/>
      <c r="D63" s="84"/>
      <c r="E63" s="12">
        <v>1</v>
      </c>
      <c r="F63" s="12">
        <v>2</v>
      </c>
      <c r="G63" s="12">
        <v>3</v>
      </c>
      <c r="H63" s="12">
        <v>4</v>
      </c>
      <c r="I63" s="12">
        <v>5</v>
      </c>
      <c r="J63" s="74" t="s">
        <v>11</v>
      </c>
      <c r="K63" s="74"/>
      <c r="L63" s="12" t="s">
        <v>38</v>
      </c>
      <c r="M63" s="11"/>
    </row>
    <row r="64" spans="1:13" ht="66.75" customHeight="1" x14ac:dyDescent="0.3">
      <c r="A64" s="58" t="s">
        <v>96</v>
      </c>
      <c r="B64" s="59"/>
      <c r="C64" s="59"/>
      <c r="D64" s="59"/>
      <c r="E64" s="15" t="s">
        <v>97</v>
      </c>
      <c r="F64" s="15" t="s">
        <v>98</v>
      </c>
      <c r="G64" s="15" t="s">
        <v>99</v>
      </c>
      <c r="H64" s="15" t="s">
        <v>100</v>
      </c>
      <c r="I64" s="15" t="s">
        <v>64</v>
      </c>
      <c r="J64" s="47"/>
      <c r="K64" s="48"/>
      <c r="L64" s="10">
        <v>2</v>
      </c>
      <c r="M64" s="36">
        <f>((L64/100)*J64)</f>
        <v>0</v>
      </c>
    </row>
    <row r="65" spans="1:13" x14ac:dyDescent="0.3">
      <c r="A65" s="68" t="s">
        <v>101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x14ac:dyDescent="0.3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72.75" customHeight="1" x14ac:dyDescent="0.3">
      <c r="A67" s="58" t="s">
        <v>102</v>
      </c>
      <c r="B67" s="59"/>
      <c r="C67" s="59"/>
      <c r="D67" s="59"/>
      <c r="E67" s="15" t="s">
        <v>103</v>
      </c>
      <c r="F67" s="15" t="s">
        <v>104</v>
      </c>
      <c r="G67" s="15" t="s">
        <v>105</v>
      </c>
      <c r="H67" s="15" t="s">
        <v>106</v>
      </c>
      <c r="I67" s="15" t="s">
        <v>107</v>
      </c>
      <c r="J67" s="47"/>
      <c r="K67" s="48"/>
      <c r="L67" s="10">
        <v>5</v>
      </c>
      <c r="M67" s="36">
        <f>((L67/100)*J67)</f>
        <v>0</v>
      </c>
    </row>
    <row r="68" spans="1:13" x14ac:dyDescent="0.3">
      <c r="A68" s="68" t="s">
        <v>108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x14ac:dyDescent="0.3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72.75" customHeight="1" x14ac:dyDescent="0.3">
      <c r="A70" s="58" t="s">
        <v>109</v>
      </c>
      <c r="B70" s="59"/>
      <c r="C70" s="59"/>
      <c r="D70" s="59"/>
      <c r="E70" s="21" t="s">
        <v>110</v>
      </c>
      <c r="F70" s="21" t="s">
        <v>111</v>
      </c>
      <c r="G70" s="21" t="s">
        <v>112</v>
      </c>
      <c r="H70" s="21" t="s">
        <v>113</v>
      </c>
      <c r="I70" s="21" t="s">
        <v>114</v>
      </c>
      <c r="J70" s="47"/>
      <c r="K70" s="48"/>
      <c r="L70" s="10">
        <v>3</v>
      </c>
      <c r="M70" s="36">
        <f>((L70/100)*J70)</f>
        <v>0</v>
      </c>
    </row>
    <row r="71" spans="1:13" x14ac:dyDescent="0.3">
      <c r="A71" s="68" t="s">
        <v>115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x14ac:dyDescent="0.3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9" spans="1:13" x14ac:dyDescent="0.3">
      <c r="A79" s="64" t="s">
        <v>116</v>
      </c>
      <c r="B79" s="65"/>
      <c r="C79" s="65"/>
      <c r="D79" s="66"/>
      <c r="E79" s="24">
        <v>1</v>
      </c>
      <c r="F79" s="24">
        <v>2</v>
      </c>
      <c r="G79" s="24">
        <v>3</v>
      </c>
      <c r="H79" s="24">
        <v>4</v>
      </c>
      <c r="I79" s="24">
        <v>5</v>
      </c>
      <c r="J79" s="67" t="s">
        <v>11</v>
      </c>
      <c r="K79" s="67"/>
      <c r="L79" s="24" t="s">
        <v>38</v>
      </c>
      <c r="M79" s="26"/>
    </row>
    <row r="80" spans="1:13" ht="149.25" customHeight="1" x14ac:dyDescent="0.3">
      <c r="A80" s="58" t="s">
        <v>117</v>
      </c>
      <c r="B80" s="59"/>
      <c r="C80" s="59"/>
      <c r="D80" s="59"/>
      <c r="E80" s="10" t="s">
        <v>20</v>
      </c>
      <c r="F80" s="27" t="s">
        <v>118</v>
      </c>
      <c r="G80" s="27" t="s">
        <v>119</v>
      </c>
      <c r="H80" s="27" t="s">
        <v>120</v>
      </c>
      <c r="I80" s="27" t="s">
        <v>121</v>
      </c>
      <c r="J80" s="47"/>
      <c r="K80" s="48"/>
      <c r="L80" s="10">
        <v>3</v>
      </c>
      <c r="M80" s="36">
        <f>((L80/100)*J80)</f>
        <v>0</v>
      </c>
    </row>
    <row r="81" spans="1:13" x14ac:dyDescent="0.3">
      <c r="A81" s="68" t="s">
        <v>122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x14ac:dyDescent="0.3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54.75" customHeight="1" x14ac:dyDescent="0.3">
      <c r="A83" s="58" t="s">
        <v>123</v>
      </c>
      <c r="B83" s="59"/>
      <c r="C83" s="59"/>
      <c r="D83" s="59"/>
      <c r="E83" s="10" t="s">
        <v>20</v>
      </c>
      <c r="F83" s="10" t="s">
        <v>20</v>
      </c>
      <c r="G83" s="21" t="s">
        <v>124</v>
      </c>
      <c r="H83" s="21" t="s">
        <v>125</v>
      </c>
      <c r="I83" s="15" t="s">
        <v>126</v>
      </c>
      <c r="J83" s="47"/>
      <c r="K83" s="48"/>
      <c r="L83" s="10">
        <v>3</v>
      </c>
      <c r="M83" s="36">
        <f>((L83/100)*J83)</f>
        <v>0</v>
      </c>
    </row>
    <row r="84" spans="1:13" x14ac:dyDescent="0.3">
      <c r="A84" s="39" t="s">
        <v>127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x14ac:dyDescent="0.3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93" customHeight="1" x14ac:dyDescent="0.3">
      <c r="A86" s="58" t="s">
        <v>128</v>
      </c>
      <c r="B86" s="59"/>
      <c r="C86" s="59"/>
      <c r="D86" s="59"/>
      <c r="E86" s="10" t="s">
        <v>20</v>
      </c>
      <c r="F86" s="10" t="s">
        <v>20</v>
      </c>
      <c r="G86" s="15" t="s">
        <v>129</v>
      </c>
      <c r="H86" s="28" t="s">
        <v>130</v>
      </c>
      <c r="I86" s="28" t="s">
        <v>131</v>
      </c>
      <c r="J86" s="47"/>
      <c r="K86" s="48"/>
      <c r="L86" s="10">
        <v>2</v>
      </c>
      <c r="M86" s="36">
        <f>((L86/100)*J86)</f>
        <v>0</v>
      </c>
    </row>
    <row r="87" spans="1:13" x14ac:dyDescent="0.3">
      <c r="A87" s="39" t="s">
        <v>132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x14ac:dyDescent="0.3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91" spans="1:13" x14ac:dyDescent="0.3">
      <c r="A91" s="64" t="s">
        <v>133</v>
      </c>
      <c r="B91" s="65"/>
      <c r="C91" s="65"/>
      <c r="D91" s="66"/>
      <c r="E91" s="25">
        <v>1</v>
      </c>
      <c r="F91" s="25">
        <v>2</v>
      </c>
      <c r="G91" s="25">
        <v>3</v>
      </c>
      <c r="H91" s="25">
        <v>4</v>
      </c>
      <c r="I91" s="25">
        <v>5</v>
      </c>
      <c r="J91" s="67" t="s">
        <v>11</v>
      </c>
      <c r="K91" s="67"/>
      <c r="L91" s="25" t="s">
        <v>38</v>
      </c>
      <c r="M91" s="26"/>
    </row>
    <row r="92" spans="1:13" ht="71.25" customHeight="1" x14ac:dyDescent="0.3">
      <c r="A92" s="58" t="s">
        <v>134</v>
      </c>
      <c r="B92" s="59"/>
      <c r="C92" s="59"/>
      <c r="D92" s="59"/>
      <c r="E92" s="10" t="s">
        <v>20</v>
      </c>
      <c r="F92" s="10" t="s">
        <v>20</v>
      </c>
      <c r="G92" s="10" t="s">
        <v>20</v>
      </c>
      <c r="H92" s="15" t="s">
        <v>135</v>
      </c>
      <c r="I92" s="15" t="s">
        <v>136</v>
      </c>
      <c r="J92" s="47"/>
      <c r="K92" s="48"/>
      <c r="L92" s="10">
        <v>2</v>
      </c>
      <c r="M92" s="36">
        <f>((L92/100)*J92)</f>
        <v>0</v>
      </c>
    </row>
    <row r="93" spans="1:13" x14ac:dyDescent="0.3">
      <c r="A93" s="39" t="s">
        <v>137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x14ac:dyDescent="0.3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72.75" customHeight="1" x14ac:dyDescent="0.3">
      <c r="A95" s="58" t="s">
        <v>138</v>
      </c>
      <c r="B95" s="59"/>
      <c r="C95" s="59"/>
      <c r="D95" s="59"/>
      <c r="E95" s="10" t="s">
        <v>20</v>
      </c>
      <c r="F95" s="21" t="s">
        <v>124</v>
      </c>
      <c r="G95" s="29" t="s">
        <v>139</v>
      </c>
      <c r="H95" s="15" t="s">
        <v>140</v>
      </c>
      <c r="I95" s="15" t="s">
        <v>141</v>
      </c>
      <c r="J95" s="47"/>
      <c r="K95" s="48"/>
      <c r="L95" s="10">
        <v>2</v>
      </c>
      <c r="M95" s="36">
        <f>((L95/100)*J95)</f>
        <v>0</v>
      </c>
    </row>
    <row r="96" spans="1:13" x14ac:dyDescent="0.3">
      <c r="A96" s="39" t="s">
        <v>142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x14ac:dyDescent="0.3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x14ac:dyDescent="0.3">
      <c r="A98" s="64" t="s">
        <v>143</v>
      </c>
      <c r="B98" s="65"/>
      <c r="C98" s="65"/>
      <c r="D98" s="66"/>
      <c r="E98" s="25">
        <v>1</v>
      </c>
      <c r="F98" s="25">
        <v>2</v>
      </c>
      <c r="G98" s="25">
        <v>3</v>
      </c>
      <c r="H98" s="25">
        <v>4</v>
      </c>
      <c r="I98" s="25">
        <v>5</v>
      </c>
      <c r="J98" s="67" t="s">
        <v>11</v>
      </c>
      <c r="K98" s="67"/>
      <c r="L98" s="25" t="s">
        <v>38</v>
      </c>
      <c r="M98" s="26"/>
    </row>
    <row r="99" spans="1:13" ht="72.75" customHeight="1" x14ac:dyDescent="0.3">
      <c r="A99" s="58" t="s">
        <v>144</v>
      </c>
      <c r="B99" s="59"/>
      <c r="C99" s="59"/>
      <c r="D99" s="59"/>
      <c r="E99" s="10" t="s">
        <v>20</v>
      </c>
      <c r="F99" s="10" t="s">
        <v>20</v>
      </c>
      <c r="G99" s="10" t="s">
        <v>20</v>
      </c>
      <c r="H99" s="9" t="s">
        <v>145</v>
      </c>
      <c r="I99" s="15" t="s">
        <v>146</v>
      </c>
      <c r="J99" s="47"/>
      <c r="K99" s="48"/>
      <c r="L99" s="10">
        <v>1</v>
      </c>
      <c r="M99" s="36">
        <f>((L99/100)*J99)</f>
        <v>0</v>
      </c>
    </row>
    <row r="100" spans="1:13" x14ac:dyDescent="0.3">
      <c r="A100" s="39" t="s">
        <v>147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x14ac:dyDescent="0.3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52.5" customHeight="1" x14ac:dyDescent="0.3">
      <c r="A102" s="58" t="s">
        <v>148</v>
      </c>
      <c r="B102" s="59"/>
      <c r="C102" s="59"/>
      <c r="D102" s="59"/>
      <c r="E102" s="10" t="s">
        <v>20</v>
      </c>
      <c r="F102" s="10" t="s">
        <v>20</v>
      </c>
      <c r="G102" s="21" t="s">
        <v>149</v>
      </c>
      <c r="H102" s="21" t="s">
        <v>150</v>
      </c>
      <c r="I102" s="21" t="s">
        <v>151</v>
      </c>
      <c r="J102" s="47"/>
      <c r="K102" s="48"/>
      <c r="L102" s="10">
        <v>3</v>
      </c>
      <c r="M102" s="36">
        <f>((L102/100)*J102)</f>
        <v>0</v>
      </c>
    </row>
    <row r="103" spans="1:13" x14ac:dyDescent="0.3">
      <c r="A103" s="39" t="s">
        <v>152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x14ac:dyDescent="0.3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x14ac:dyDescent="0.3">
      <c r="A105" s="64" t="s">
        <v>153</v>
      </c>
      <c r="B105" s="65"/>
      <c r="C105" s="65"/>
      <c r="D105" s="66"/>
      <c r="E105" s="25">
        <v>1</v>
      </c>
      <c r="F105" s="25">
        <v>2</v>
      </c>
      <c r="G105" s="25">
        <v>3</v>
      </c>
      <c r="H105" s="25">
        <v>4</v>
      </c>
      <c r="I105" s="25">
        <v>5</v>
      </c>
      <c r="J105" s="67" t="s">
        <v>11</v>
      </c>
      <c r="K105" s="67"/>
      <c r="L105" s="25" t="s">
        <v>38</v>
      </c>
      <c r="M105" s="26"/>
    </row>
    <row r="106" spans="1:13" ht="69" customHeight="1" x14ac:dyDescent="0.3">
      <c r="A106" s="58" t="s">
        <v>154</v>
      </c>
      <c r="B106" s="59"/>
      <c r="C106" s="59"/>
      <c r="D106" s="59"/>
      <c r="E106" s="10" t="s">
        <v>20</v>
      </c>
      <c r="F106" s="10" t="s">
        <v>20</v>
      </c>
      <c r="G106" s="10" t="s">
        <v>20</v>
      </c>
      <c r="H106" s="29" t="s">
        <v>155</v>
      </c>
      <c r="I106" s="15" t="s">
        <v>156</v>
      </c>
      <c r="J106" s="47"/>
      <c r="K106" s="48"/>
      <c r="L106" s="10">
        <v>2</v>
      </c>
      <c r="M106" s="36">
        <f>((L106/100)*J106)</f>
        <v>0</v>
      </c>
    </row>
    <row r="107" spans="1:13" x14ac:dyDescent="0.3">
      <c r="A107" s="39" t="s">
        <v>157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x14ac:dyDescent="0.3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13" ht="72.75" customHeight="1" x14ac:dyDescent="0.3">
      <c r="A109" s="58" t="s">
        <v>158</v>
      </c>
      <c r="B109" s="59"/>
      <c r="C109" s="59"/>
      <c r="D109" s="59"/>
      <c r="E109" s="10" t="s">
        <v>20</v>
      </c>
      <c r="F109" s="10" t="s">
        <v>20</v>
      </c>
      <c r="G109" s="10" t="s">
        <v>20</v>
      </c>
      <c r="H109" s="21" t="s">
        <v>159</v>
      </c>
      <c r="I109" s="15" t="s">
        <v>160</v>
      </c>
      <c r="J109" s="47"/>
      <c r="K109" s="48"/>
      <c r="L109" s="10">
        <v>2</v>
      </c>
      <c r="M109" s="36">
        <f>((L109/100)*J109)</f>
        <v>0</v>
      </c>
    </row>
    <row r="110" spans="1:13" x14ac:dyDescent="0.3">
      <c r="A110" s="39" t="s">
        <v>161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x14ac:dyDescent="0.3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23" spans="1:13" x14ac:dyDescent="0.3">
      <c r="A123" s="60" t="s">
        <v>162</v>
      </c>
      <c r="B123" s="61"/>
      <c r="C123" s="61"/>
      <c r="D123" s="62"/>
      <c r="E123" s="30">
        <v>1</v>
      </c>
      <c r="F123" s="30">
        <v>2</v>
      </c>
      <c r="G123" s="30">
        <v>3</v>
      </c>
      <c r="H123" s="30">
        <v>4</v>
      </c>
      <c r="I123" s="30">
        <v>5</v>
      </c>
      <c r="J123" s="63" t="s">
        <v>11</v>
      </c>
      <c r="K123" s="63"/>
      <c r="L123" s="30" t="s">
        <v>38</v>
      </c>
      <c r="M123" s="31"/>
    </row>
    <row r="124" spans="1:13" ht="61.5" customHeight="1" x14ac:dyDescent="0.3">
      <c r="A124" s="58" t="s">
        <v>169</v>
      </c>
      <c r="B124" s="59"/>
      <c r="C124" s="59"/>
      <c r="D124" s="59"/>
      <c r="E124" s="10" t="s">
        <v>20</v>
      </c>
      <c r="F124" s="10" t="s">
        <v>20</v>
      </c>
      <c r="G124" s="21" t="s">
        <v>163</v>
      </c>
      <c r="H124" s="21" t="s">
        <v>164</v>
      </c>
      <c r="I124" s="21" t="s">
        <v>165</v>
      </c>
      <c r="J124" s="47"/>
      <c r="K124" s="48"/>
      <c r="L124" s="10">
        <v>3</v>
      </c>
      <c r="M124" s="36">
        <f>((L124/100)*J124)</f>
        <v>0</v>
      </c>
    </row>
    <row r="125" spans="1:13" x14ac:dyDescent="0.3">
      <c r="A125" s="39" t="s">
        <v>171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x14ac:dyDescent="0.3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spans="1:13" ht="58.5" customHeight="1" x14ac:dyDescent="0.3">
      <c r="A127" s="56" t="s">
        <v>170</v>
      </c>
      <c r="B127" s="57"/>
      <c r="C127" s="57"/>
      <c r="D127" s="57"/>
      <c r="E127" s="10" t="s">
        <v>20</v>
      </c>
      <c r="F127" s="10" t="s">
        <v>20</v>
      </c>
      <c r="G127" s="21" t="s">
        <v>166</v>
      </c>
      <c r="H127" s="21" t="s">
        <v>167</v>
      </c>
      <c r="I127" s="21" t="s">
        <v>168</v>
      </c>
      <c r="J127" s="47"/>
      <c r="K127" s="48"/>
      <c r="L127" s="10">
        <v>2</v>
      </c>
      <c r="M127" s="36">
        <f>((L127/100)*J127)</f>
        <v>0</v>
      </c>
    </row>
    <row r="128" spans="1:13" x14ac:dyDescent="0.3">
      <c r="A128" s="39" t="s">
        <v>172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 x14ac:dyDescent="0.3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96.75" customHeight="1" x14ac:dyDescent="0.3">
      <c r="A130" s="53" t="s">
        <v>178</v>
      </c>
      <c r="B130" s="54"/>
      <c r="C130" s="54"/>
      <c r="D130" s="55"/>
      <c r="E130" s="21" t="s">
        <v>173</v>
      </c>
      <c r="F130" s="21" t="s">
        <v>174</v>
      </c>
      <c r="G130" s="21" t="s">
        <v>175</v>
      </c>
      <c r="H130" s="15" t="s">
        <v>176</v>
      </c>
      <c r="I130" s="15" t="s">
        <v>177</v>
      </c>
      <c r="J130" s="47"/>
      <c r="K130" s="48"/>
      <c r="L130" s="10">
        <v>3</v>
      </c>
      <c r="M130" s="36">
        <f>((L130/100)*J130)</f>
        <v>0</v>
      </c>
    </row>
    <row r="131" spans="1:13" x14ac:dyDescent="0.3">
      <c r="A131" s="39" t="s">
        <v>179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x14ac:dyDescent="0.3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1:13" ht="55.5" customHeight="1" x14ac:dyDescent="0.3">
      <c r="A133" s="56" t="s">
        <v>180</v>
      </c>
      <c r="B133" s="57"/>
      <c r="C133" s="57"/>
      <c r="D133" s="57"/>
      <c r="E133" s="10" t="s">
        <v>20</v>
      </c>
      <c r="F133" s="10" t="s">
        <v>20</v>
      </c>
      <c r="G133" s="10" t="s">
        <v>20</v>
      </c>
      <c r="H133" s="15" t="s">
        <v>181</v>
      </c>
      <c r="I133" s="21" t="s">
        <v>182</v>
      </c>
      <c r="J133" s="47"/>
      <c r="K133" s="48"/>
      <c r="L133" s="10">
        <v>2</v>
      </c>
      <c r="M133" s="36">
        <f>((L133/100)*J133)</f>
        <v>0</v>
      </c>
    </row>
    <row r="134" spans="1:13" x14ac:dyDescent="0.3">
      <c r="A134" s="39" t="s">
        <v>183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x14ac:dyDescent="0.3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7" spans="1:13" x14ac:dyDescent="0.3">
      <c r="A137" s="49" t="s">
        <v>184</v>
      </c>
      <c r="B137" s="50"/>
      <c r="C137" s="50"/>
      <c r="D137" s="51"/>
      <c r="E137" s="32">
        <v>1</v>
      </c>
      <c r="F137" s="32">
        <v>2</v>
      </c>
      <c r="G137" s="32">
        <v>3</v>
      </c>
      <c r="H137" s="32">
        <v>4</v>
      </c>
      <c r="I137" s="32">
        <v>5</v>
      </c>
      <c r="J137" s="52" t="s">
        <v>11</v>
      </c>
      <c r="K137" s="52"/>
      <c r="L137" s="32" t="s">
        <v>38</v>
      </c>
      <c r="M137" s="33"/>
    </row>
    <row r="138" spans="1:13" ht="50.25" customHeight="1" x14ac:dyDescent="0.3">
      <c r="A138" s="45" t="s">
        <v>185</v>
      </c>
      <c r="B138" s="46"/>
      <c r="C138" s="46"/>
      <c r="D138" s="46"/>
      <c r="E138" s="10"/>
      <c r="F138" s="10"/>
      <c r="G138" s="10"/>
      <c r="H138" s="15"/>
      <c r="I138" s="21"/>
      <c r="J138" s="47"/>
      <c r="K138" s="48"/>
      <c r="L138" s="16">
        <v>2</v>
      </c>
      <c r="M138" s="36">
        <f>((L138/100)*J138)</f>
        <v>0</v>
      </c>
    </row>
    <row r="139" spans="1:13" x14ac:dyDescent="0.3">
      <c r="A139" s="39" t="s">
        <v>186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 x14ac:dyDescent="0.3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</row>
    <row r="141" spans="1:13" ht="57" customHeight="1" x14ac:dyDescent="0.3">
      <c r="A141" s="45" t="s">
        <v>185</v>
      </c>
      <c r="B141" s="46"/>
      <c r="C141" s="46"/>
      <c r="D141" s="46"/>
      <c r="E141" s="10"/>
      <c r="F141" s="10"/>
      <c r="G141" s="10"/>
      <c r="H141" s="15"/>
      <c r="I141" s="21"/>
      <c r="J141" s="47"/>
      <c r="K141" s="48"/>
      <c r="L141" s="16">
        <v>2</v>
      </c>
      <c r="M141" s="36">
        <f>(L141/100)*J141</f>
        <v>0</v>
      </c>
    </row>
    <row r="142" spans="1:13" x14ac:dyDescent="0.3">
      <c r="A142" s="39" t="s">
        <v>186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 x14ac:dyDescent="0.3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</row>
    <row r="144" spans="1:13" ht="54" customHeight="1" x14ac:dyDescent="0.3">
      <c r="A144" s="45" t="s">
        <v>185</v>
      </c>
      <c r="B144" s="46"/>
      <c r="C144" s="46"/>
      <c r="D144" s="46"/>
      <c r="E144" s="10"/>
      <c r="F144" s="10"/>
      <c r="G144" s="10"/>
      <c r="H144" s="15"/>
      <c r="I144" s="21"/>
      <c r="J144" s="47"/>
      <c r="K144" s="48"/>
      <c r="L144" s="16">
        <v>2</v>
      </c>
      <c r="M144" s="36">
        <f>((L144)/100)*J144</f>
        <v>0</v>
      </c>
    </row>
    <row r="145" spans="1:13" x14ac:dyDescent="0.3">
      <c r="A145" s="39" t="s">
        <v>186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 x14ac:dyDescent="0.3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</row>
    <row r="147" spans="1:13" ht="51" customHeight="1" x14ac:dyDescent="0.3">
      <c r="A147" s="45" t="s">
        <v>185</v>
      </c>
      <c r="B147" s="46"/>
      <c r="C147" s="46"/>
      <c r="D147" s="46"/>
      <c r="E147" s="10"/>
      <c r="F147" s="10"/>
      <c r="G147" s="10"/>
      <c r="H147" s="15"/>
      <c r="I147" s="21"/>
      <c r="J147" s="47"/>
      <c r="K147" s="48"/>
      <c r="L147" s="16">
        <v>2</v>
      </c>
      <c r="M147" s="36">
        <f>((L147/100)*J147)</f>
        <v>0</v>
      </c>
    </row>
    <row r="148" spans="1:13" x14ac:dyDescent="0.3">
      <c r="A148" s="39" t="s">
        <v>186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x14ac:dyDescent="0.3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</row>
    <row r="150" spans="1:13" ht="48" customHeight="1" x14ac:dyDescent="0.3">
      <c r="A150" s="45" t="s">
        <v>185</v>
      </c>
      <c r="B150" s="46"/>
      <c r="C150" s="46"/>
      <c r="D150" s="46"/>
      <c r="E150" s="10"/>
      <c r="F150" s="10"/>
      <c r="G150" s="10"/>
      <c r="H150" s="15"/>
      <c r="I150" s="21"/>
      <c r="J150" s="47"/>
      <c r="K150" s="48"/>
      <c r="L150" s="16">
        <v>2</v>
      </c>
      <c r="M150" s="36">
        <f>((L150/100)*J150)</f>
        <v>0</v>
      </c>
    </row>
    <row r="151" spans="1:13" x14ac:dyDescent="0.3">
      <c r="A151" s="39" t="s">
        <v>186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x14ac:dyDescent="0.3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</row>
    <row r="154" spans="1:13" x14ac:dyDescent="0.3">
      <c r="E154" s="43"/>
      <c r="F154" s="43"/>
      <c r="G154" s="43"/>
      <c r="H154" s="43"/>
    </row>
  </sheetData>
  <mergeCells count="135">
    <mergeCell ref="A84:M85"/>
    <mergeCell ref="A86:D86"/>
    <mergeCell ref="J86:K86"/>
    <mergeCell ref="A87:M88"/>
    <mergeCell ref="A79:D79"/>
    <mergeCell ref="J79:K79"/>
    <mergeCell ref="A80:D80"/>
    <mergeCell ref="J80:K80"/>
    <mergeCell ref="A81:M82"/>
    <mergeCell ref="A83:D83"/>
    <mergeCell ref="J83:K83"/>
    <mergeCell ref="A54:M55"/>
    <mergeCell ref="A56:D56"/>
    <mergeCell ref="J56:K56"/>
    <mergeCell ref="A57:M58"/>
    <mergeCell ref="A59:D59"/>
    <mergeCell ref="J59:K59"/>
    <mergeCell ref="A71:M72"/>
    <mergeCell ref="A60:M61"/>
    <mergeCell ref="A63:D63"/>
    <mergeCell ref="J63:K63"/>
    <mergeCell ref="A64:D64"/>
    <mergeCell ref="J64:K64"/>
    <mergeCell ref="A65:M66"/>
    <mergeCell ref="A67:D67"/>
    <mergeCell ref="J67:K67"/>
    <mergeCell ref="A68:M69"/>
    <mergeCell ref="A70:D70"/>
    <mergeCell ref="J70:K70"/>
    <mergeCell ref="A36:M37"/>
    <mergeCell ref="A41:D41"/>
    <mergeCell ref="J41:K41"/>
    <mergeCell ref="A53:D53"/>
    <mergeCell ref="J53:K53"/>
    <mergeCell ref="A42:D42"/>
    <mergeCell ref="J42:K42"/>
    <mergeCell ref="A43:M44"/>
    <mergeCell ref="A45:D45"/>
    <mergeCell ref="J45:K45"/>
    <mergeCell ref="A46:M47"/>
    <mergeCell ref="A48:D48"/>
    <mergeCell ref="J48:K48"/>
    <mergeCell ref="A49:M50"/>
    <mergeCell ref="A52:D52"/>
    <mergeCell ref="J52:K52"/>
    <mergeCell ref="A28:D28"/>
    <mergeCell ref="J28:K28"/>
    <mergeCell ref="A29:D29"/>
    <mergeCell ref="J29:K29"/>
    <mergeCell ref="A32:D32"/>
    <mergeCell ref="J32:K32"/>
    <mergeCell ref="A30:M31"/>
    <mergeCell ref="A33:M34"/>
    <mergeCell ref="A35:D35"/>
    <mergeCell ref="J35:K35"/>
    <mergeCell ref="A24:M25"/>
    <mergeCell ref="A15:D15"/>
    <mergeCell ref="J15:K15"/>
    <mergeCell ref="A16:D16"/>
    <mergeCell ref="J16:K16"/>
    <mergeCell ref="A17:M18"/>
    <mergeCell ref="A19:D19"/>
    <mergeCell ref="J19:K19"/>
    <mergeCell ref="A20:M21"/>
    <mergeCell ref="A22:D22"/>
    <mergeCell ref="J22:K22"/>
    <mergeCell ref="A23:D23"/>
    <mergeCell ref="J23:K23"/>
    <mergeCell ref="A10:M11"/>
    <mergeCell ref="A12:D12"/>
    <mergeCell ref="J12:K12"/>
    <mergeCell ref="A13:M14"/>
    <mergeCell ref="B3:G3"/>
    <mergeCell ref="A9:D9"/>
    <mergeCell ref="J9:K9"/>
    <mergeCell ref="J8:K8"/>
    <mergeCell ref="A8:D8"/>
    <mergeCell ref="A95:D95"/>
    <mergeCell ref="J95:K95"/>
    <mergeCell ref="A96:M97"/>
    <mergeCell ref="A98:D98"/>
    <mergeCell ref="J98:K98"/>
    <mergeCell ref="A91:D91"/>
    <mergeCell ref="J91:K91"/>
    <mergeCell ref="A92:D92"/>
    <mergeCell ref="J92:K92"/>
    <mergeCell ref="A93:M94"/>
    <mergeCell ref="A103:M104"/>
    <mergeCell ref="A105:D105"/>
    <mergeCell ref="J105:K105"/>
    <mergeCell ref="A106:D106"/>
    <mergeCell ref="J106:K106"/>
    <mergeCell ref="A99:D99"/>
    <mergeCell ref="J99:K99"/>
    <mergeCell ref="A100:M101"/>
    <mergeCell ref="A102:D102"/>
    <mergeCell ref="J102:K102"/>
    <mergeCell ref="A131:M132"/>
    <mergeCell ref="A133:D133"/>
    <mergeCell ref="J133:K133"/>
    <mergeCell ref="A124:D124"/>
    <mergeCell ref="J124:K124"/>
    <mergeCell ref="A125:M126"/>
    <mergeCell ref="A127:D127"/>
    <mergeCell ref="J127:K127"/>
    <mergeCell ref="A107:M108"/>
    <mergeCell ref="A109:D109"/>
    <mergeCell ref="J109:K109"/>
    <mergeCell ref="A110:M111"/>
    <mergeCell ref="A123:D123"/>
    <mergeCell ref="J123:K123"/>
    <mergeCell ref="A151:M152"/>
    <mergeCell ref="E154:H154"/>
    <mergeCell ref="A5:D5"/>
    <mergeCell ref="A6:D6"/>
    <mergeCell ref="A145:M146"/>
    <mergeCell ref="A147:D147"/>
    <mergeCell ref="J147:K147"/>
    <mergeCell ref="A148:M149"/>
    <mergeCell ref="A150:D150"/>
    <mergeCell ref="J150:K150"/>
    <mergeCell ref="A139:M140"/>
    <mergeCell ref="A141:D141"/>
    <mergeCell ref="J141:K141"/>
    <mergeCell ref="A142:M143"/>
    <mergeCell ref="A144:D144"/>
    <mergeCell ref="J144:K144"/>
    <mergeCell ref="A134:M135"/>
    <mergeCell ref="A137:D137"/>
    <mergeCell ref="J137:K137"/>
    <mergeCell ref="A138:D138"/>
    <mergeCell ref="J138:K138"/>
    <mergeCell ref="A128:M129"/>
    <mergeCell ref="A130:D130"/>
    <mergeCell ref="J130:K1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2020-02-20T04:28:40Z</dcterms:modified>
</cp:coreProperties>
</file>